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1_FORMATOSIFT-SECTORPARAESTATALMUNICIPALSCG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0490" windowHeight="715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0" i="1" l="1"/>
  <c r="G100" i="1"/>
  <c r="H93" i="1"/>
  <c r="G93" i="1"/>
  <c r="H88" i="1"/>
  <c r="G88" i="1"/>
  <c r="D85" i="1"/>
  <c r="C85" i="1"/>
  <c r="H82" i="1"/>
  <c r="H84" i="1" s="1"/>
  <c r="G82" i="1"/>
  <c r="H72" i="1"/>
  <c r="G72" i="1"/>
  <c r="G84" i="1" s="1"/>
  <c r="D71" i="1"/>
  <c r="C71" i="1"/>
  <c r="G104" i="1" l="1"/>
  <c r="C87" i="1"/>
  <c r="H104" i="1"/>
  <c r="H106" i="1" s="1"/>
  <c r="D87" i="1"/>
  <c r="G106" i="1"/>
  <c r="H45" i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29" i="1" l="1"/>
  <c r="G29" i="1"/>
  <c r="H49" i="1"/>
  <c r="C32" i="1"/>
  <c r="D32" i="1"/>
  <c r="G49" i="1"/>
  <c r="G51" i="1" s="1"/>
  <c r="H51" i="1"/>
</calcChain>
</file>

<file path=xl/sharedStrings.xml><?xml version="1.0" encoding="utf-8"?>
<sst xmlns="http://schemas.openxmlformats.org/spreadsheetml/2006/main" count="139" uniqueCount="69">
  <si>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</si>
  <si>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</si>
  <si>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</si>
  <si>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</si>
  <si>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</si>
  <si>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</si>
  <si>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</si>
  <si>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</si>
  <si>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</si>
  <si>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</si>
  <si>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</si>
  <si>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</si>
  <si>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</si>
  <si>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</si>
  <si>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</si>
  <si>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</si>
  <si>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</si>
  <si>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</si>
  <si>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</si>
  <si>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</si>
  <si>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</si>
  <si>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</si>
  <si>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</si>
  <si>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</si>
  <si>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</si>
  <si>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</si>
  <si>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</si>
  <si>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</si>
  <si>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</si>
  <si>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</si>
  <si>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</si>
  <si>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</si>
  <si>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</si>
  <si>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</si>
  <si>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</si>
  <si>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</si>
  <si>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</si>
  <si>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</si>
  <si>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</si>
  <si>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</si>
  <si>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</si>
  <si>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</si>
  <si>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</si>
  <si>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</si>
  <si>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</si>
  <si>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</si>
  <si>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</si>
  <si>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</si>
  <si>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</si>
  <si>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</si>
  <si>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</si>
  <si>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</si>
  <si>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</si>
  <si>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</si>
  <si>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</si>
  <si>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</si>
  <si>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</si>
  <si>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</si>
  <si>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</si>
  <si>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</si>
  <si>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Instituto Municipal de Pensiones</t>
  </si>
  <si>
    <t>Al 31 de marzo de 2023 y al 31 de diciembre de 2022</t>
  </si>
  <si>
    <t>2023</t>
  </si>
  <si>
    <t>2022</t>
  </si>
  <si>
    <t>Ing. Juan Antonio Gonzalez Villaseñor</t>
  </si>
  <si>
    <t xml:space="preserve">Director </t>
  </si>
  <si>
    <t>C.P. Silvia Guadalupe Valdez Gomez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</si>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</sst>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8" xfId="0" applyFont="1" applyBorder="1" applyAlignment="1" applyProtection="1">
      <alignment horizontal="justify" vertical="center" wrapText="1"/>
      <protection locked="0"/>
    </xf>
    <xf numFmtId="3" fontId="7" fillId="3" borderId="10" xfId="0" applyNumberFormat="1" applyFont="1" applyFill="1" applyBorder="1" applyAlignment="1" applyProtection="1">
      <alignment horizontal="right" vertical="top" inden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152399</xdr:colOff>
      <xdr:row>52</xdr:row>
      <xdr:rowOff>219075</xdr:rowOff>
    </xdr:from>
    <xdr:to>
      <xdr:col>5</xdr:col>
      <xdr:colOff>2047874</xdr:colOff>
      <xdr:row>52</xdr:row>
      <xdr:rowOff>1140116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545930" y="12220575"/>
          <a:ext cx="1895475" cy="921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130969</xdr:colOff>
      <xdr:row>52</xdr:row>
      <xdr:rowOff>107156</xdr:rowOff>
    </xdr:from>
    <xdr:to>
      <xdr:col>1</xdr:col>
      <xdr:colOff>2133371</xdr:colOff>
      <xdr:row>52</xdr:row>
      <xdr:rowOff>1285875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3" y="12108656"/>
          <a:ext cx="2002402" cy="117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152399</xdr:colOff>
      <xdr:row>107</xdr:row>
      <xdr:rowOff>219075</xdr:rowOff>
    </xdr:from>
    <xdr:ext cx="1895475" cy="921041"/>
    <xdr:pic>
      <xdr:nvPicPr>
        <xdr:cNvPr id="6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545930" y="12220575"/>
          <a:ext cx="1895475" cy="921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130969</xdr:colOff>
      <xdr:row>107</xdr:row>
      <xdr:rowOff>107156</xdr:rowOff>
    </xdr:from>
    <xdr:ext cx="2002402" cy="1178719"/>
    <xdr:pic>
      <xdr:nvPicPr>
        <xdr:cNvPr id="7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3" y="12108656"/>
          <a:ext cx="2002402" cy="117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97" zoomScale="80" zoomScaleNormal="80" workbookViewId="0">
      <selection activeCell="G95" sqref="G95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8.7109375" style="23" customWidth="1"/>
    <col min="4" max="4" width="19.140625" style="23" customWidth="1"/>
    <col min="5" max="5" width="7.85546875" style="1" customWidth="1"/>
    <col min="6" max="6" width="35.140625" style="1" customWidth="1"/>
    <col min="7" max="7" width="17.7109375" style="23" customWidth="1"/>
    <col min="8" max="8" width="17.425781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86" t="s">
        <v>60</v>
      </c>
      <c r="C2" s="87"/>
      <c r="D2" s="87"/>
      <c r="E2" s="87"/>
      <c r="F2" s="87"/>
      <c r="G2" s="87"/>
      <c r="H2" s="88"/>
    </row>
    <row r="3" spans="2:8" x14ac:dyDescent="0.25">
      <c r="B3" s="89" t="s">
        <v>0</v>
      </c>
      <c r="C3" s="90"/>
      <c r="D3" s="90"/>
      <c r="E3" s="90"/>
      <c r="F3" s="90"/>
      <c r="G3" s="90"/>
      <c r="H3" s="91"/>
    </row>
    <row r="4" spans="2:8" ht="15.75" thickBot="1" x14ac:dyDescent="0.3">
      <c r="B4" s="92" t="s">
        <v>61</v>
      </c>
      <c r="C4" s="93"/>
      <c r="D4" s="93"/>
      <c r="E4" s="93"/>
      <c r="F4" s="93"/>
      <c r="G4" s="93"/>
      <c r="H4" s="94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95"/>
      <c r="C6" s="96"/>
      <c r="D6" s="96"/>
      <c r="E6" s="4"/>
      <c r="F6" s="96"/>
      <c r="G6" s="96"/>
      <c r="H6" s="97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79220619.819999993</v>
      </c>
      <c r="D8" s="26">
        <v>50864429.659999996</v>
      </c>
      <c r="E8" s="4"/>
      <c r="F8" s="8" t="s">
        <v>6</v>
      </c>
      <c r="G8" s="26">
        <v>47390323.240000002</v>
      </c>
      <c r="H8" s="27">
        <v>1038936.62</v>
      </c>
    </row>
    <row r="9" spans="2:8" ht="23.45" customHeight="1" x14ac:dyDescent="0.25">
      <c r="B9" s="18" t="s">
        <v>7</v>
      </c>
      <c r="C9" s="47">
        <v>117651.05</v>
      </c>
      <c r="D9" s="47">
        <v>50946.8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16240</v>
      </c>
      <c r="D10" s="26">
        <v>16240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103585.61</v>
      </c>
      <c r="H14" s="31">
        <v>103585.61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79354510.86999999</v>
      </c>
      <c r="D16" s="34">
        <f>SUM(D8:D14)</f>
        <v>50931616.459999993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47493908.850000001</v>
      </c>
      <c r="H17" s="35">
        <f>SUM(H8:H15)</f>
        <v>1142522.23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7873808.2999999998</v>
      </c>
      <c r="D21" s="26">
        <v>7873808.2999999998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17505648.390000001</v>
      </c>
      <c r="D22" s="26">
        <v>17235940.960000001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3848880</v>
      </c>
      <c r="D23" s="26">
        <v>3848880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-20036957.039999999</v>
      </c>
      <c r="D24" s="26">
        <v>-19754853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47493908.850000001</v>
      </c>
      <c r="H29" s="39">
        <f>SUM(H27,H17)</f>
        <v>1142522.23</v>
      </c>
    </row>
    <row r="30" spans="2:8" x14ac:dyDescent="0.25">
      <c r="B30" s="9" t="s">
        <v>41</v>
      </c>
      <c r="C30" s="32">
        <f>SUM(C19:C28)</f>
        <v>9191379.6500000022</v>
      </c>
      <c r="D30" s="32">
        <f>SUM(D19:D28)</f>
        <v>9203776.2600000016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88545890.519999996</v>
      </c>
      <c r="D32" s="38">
        <f>SUM(D30,D16)</f>
        <v>60135392.719999999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50000000</v>
      </c>
      <c r="H33" s="39">
        <f>SUM(H34:H36)</f>
        <v>50000000</v>
      </c>
    </row>
    <row r="34" spans="2:8" x14ac:dyDescent="0.25">
      <c r="B34" s="84"/>
      <c r="C34" s="85"/>
      <c r="D34" s="85"/>
      <c r="E34" s="4"/>
      <c r="F34" s="8" t="s">
        <v>45</v>
      </c>
      <c r="G34" s="26">
        <v>0</v>
      </c>
      <c r="H34" s="27">
        <v>0</v>
      </c>
    </row>
    <row r="35" spans="2:8" x14ac:dyDescent="0.25">
      <c r="B35" s="84"/>
      <c r="C35" s="85"/>
      <c r="D35" s="85"/>
      <c r="E35" s="4"/>
      <c r="F35" s="8" t="s">
        <v>46</v>
      </c>
      <c r="G35" s="26">
        <v>50000000</v>
      </c>
      <c r="H35" s="27">
        <v>50000000</v>
      </c>
    </row>
    <row r="36" spans="2:8" ht="24" x14ac:dyDescent="0.25">
      <c r="B36" s="84"/>
      <c r="C36" s="85"/>
      <c r="D36" s="85"/>
      <c r="E36" s="4"/>
      <c r="F36" s="8" t="s">
        <v>47</v>
      </c>
      <c r="G36" s="30">
        <v>0</v>
      </c>
      <c r="H36" s="31">
        <v>0</v>
      </c>
    </row>
    <row r="37" spans="2:8" x14ac:dyDescent="0.25">
      <c r="B37" s="98"/>
      <c r="C37" s="99"/>
      <c r="D37" s="99"/>
      <c r="E37" s="4"/>
      <c r="F37" s="6"/>
      <c r="G37" s="42"/>
      <c r="H37" s="43"/>
    </row>
    <row r="38" spans="2:8" ht="29.25" customHeight="1" x14ac:dyDescent="0.25">
      <c r="B38" s="95"/>
      <c r="C38" s="96"/>
      <c r="D38" s="96"/>
      <c r="E38" s="15"/>
      <c r="F38" s="13" t="s">
        <v>48</v>
      </c>
      <c r="G38" s="42">
        <f>SUM(G39:G43)</f>
        <v>-8948018.3300000001</v>
      </c>
      <c r="H38" s="43">
        <f>SUM(H39:H43)</f>
        <v>8992870.4900000002</v>
      </c>
    </row>
    <row r="39" spans="2:8" ht="24" x14ac:dyDescent="0.25">
      <c r="B39" s="98"/>
      <c r="C39" s="99"/>
      <c r="D39" s="99"/>
      <c r="E39" s="4"/>
      <c r="F39" s="8" t="s">
        <v>49</v>
      </c>
      <c r="G39" s="26">
        <v>-17940888.82</v>
      </c>
      <c r="H39" s="27">
        <v>-12416321.15</v>
      </c>
    </row>
    <row r="40" spans="2:8" x14ac:dyDescent="0.25">
      <c r="B40" s="98"/>
      <c r="C40" s="99"/>
      <c r="D40" s="99"/>
      <c r="E40" s="4"/>
      <c r="F40" s="8" t="s">
        <v>50</v>
      </c>
      <c r="G40" s="26">
        <v>23612120.18</v>
      </c>
      <c r="H40" s="27">
        <v>36028441.329999998</v>
      </c>
    </row>
    <row r="41" spans="2:8" x14ac:dyDescent="0.25">
      <c r="B41" s="98"/>
      <c r="C41" s="99"/>
      <c r="D41" s="99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98"/>
      <c r="C42" s="99"/>
      <c r="D42" s="99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98"/>
      <c r="C43" s="99"/>
      <c r="D43" s="99"/>
      <c r="E43" s="4"/>
      <c r="F43" s="8" t="s">
        <v>53</v>
      </c>
      <c r="G43" s="26">
        <v>-14619249.689999999</v>
      </c>
      <c r="H43" s="27">
        <v>-14619249.689999999</v>
      </c>
    </row>
    <row r="44" spans="2:8" x14ac:dyDescent="0.25">
      <c r="B44" s="84"/>
      <c r="C44" s="85"/>
      <c r="D44" s="85"/>
      <c r="E44" s="4"/>
      <c r="F44" s="6"/>
      <c r="G44" s="42"/>
      <c r="H44" s="43"/>
    </row>
    <row r="45" spans="2:8" ht="36" x14ac:dyDescent="0.25">
      <c r="B45" s="95"/>
      <c r="C45" s="96"/>
      <c r="D45" s="96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84"/>
      <c r="C46" s="85"/>
      <c r="D46" s="85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84"/>
      <c r="C47" s="85"/>
      <c r="D47" s="85"/>
      <c r="E47" s="4"/>
      <c r="F47" s="8" t="s">
        <v>56</v>
      </c>
      <c r="G47" s="30">
        <v>0</v>
      </c>
      <c r="H47" s="31">
        <v>0</v>
      </c>
    </row>
    <row r="48" spans="2:8" x14ac:dyDescent="0.25">
      <c r="B48" s="98"/>
      <c r="C48" s="99"/>
      <c r="D48" s="99"/>
      <c r="E48" s="4"/>
      <c r="F48" s="6"/>
      <c r="G48" s="44"/>
      <c r="H48" s="45"/>
    </row>
    <row r="49" spans="1:8" x14ac:dyDescent="0.25">
      <c r="B49" s="95"/>
      <c r="C49" s="96"/>
      <c r="D49" s="96"/>
      <c r="E49" s="3"/>
      <c r="F49" s="10" t="s">
        <v>57</v>
      </c>
      <c r="G49" s="34">
        <f>SUM(G45,G38,G33)</f>
        <v>41051981.670000002</v>
      </c>
      <c r="H49" s="35">
        <f>SUM(H45,H38,H33)</f>
        <v>58992870.490000002</v>
      </c>
    </row>
    <row r="50" spans="1:8" x14ac:dyDescent="0.25">
      <c r="B50" s="98"/>
      <c r="C50" s="99"/>
      <c r="D50" s="99"/>
      <c r="E50" s="4"/>
      <c r="F50" s="6"/>
      <c r="G50" s="42"/>
      <c r="H50" s="43"/>
    </row>
    <row r="51" spans="1:8" ht="24" x14ac:dyDescent="0.25">
      <c r="B51" s="95"/>
      <c r="C51" s="96"/>
      <c r="D51" s="96"/>
      <c r="E51" s="3"/>
      <c r="F51" s="13" t="s">
        <v>58</v>
      </c>
      <c r="G51" s="38">
        <f>SUM(G49,G29)</f>
        <v>88545890.520000011</v>
      </c>
      <c r="H51" s="39">
        <f>SUM(H49,H29)</f>
        <v>60135392.719999999</v>
      </c>
    </row>
    <row r="52" spans="1:8" ht="15.75" thickBot="1" x14ac:dyDescent="0.3">
      <c r="A52" s="16" t="s">
        <v>59</v>
      </c>
      <c r="B52" s="102"/>
      <c r="C52" s="100"/>
      <c r="D52" s="100"/>
      <c r="E52" s="17"/>
      <c r="F52" s="100"/>
      <c r="G52" s="100"/>
      <c r="H52" s="101"/>
    </row>
    <row r="53" spans="1:8" ht="108" customHeight="1" x14ac:dyDescent="0.25"/>
    <row r="54" spans="1:8" s="52" customFormat="1" ht="16.899999999999999" customHeight="1" x14ac:dyDescent="0.25">
      <c r="B54" s="83" t="s">
        <v>64</v>
      </c>
      <c r="D54" s="51"/>
      <c r="E54" s="50"/>
      <c r="F54" s="83" t="s">
        <v>66</v>
      </c>
      <c r="G54" s="51"/>
      <c r="H54" s="51"/>
    </row>
    <row r="55" spans="1:8" s="52" customFormat="1" x14ac:dyDescent="0.25">
      <c r="B55" s="82" t="s">
        <v>65</v>
      </c>
      <c r="D55" s="53"/>
      <c r="F55" s="82" t="s">
        <v>67</v>
      </c>
      <c r="G55" s="53"/>
      <c r="H55" s="53"/>
    </row>
    <row r="56" spans="1:8" s="52" customFormat="1" ht="15.75" thickBot="1" x14ac:dyDescent="0.3">
      <c r="C56" s="53"/>
      <c r="D56" s="53"/>
      <c r="G56" s="53"/>
      <c r="H56" s="53"/>
    </row>
    <row r="57" spans="1:8" s="52" customFormat="1" x14ac:dyDescent="0.25">
      <c r="B57" s="86" t="s">
        <v>68</v>
      </c>
      <c r="C57" s="87"/>
      <c r="D57" s="87"/>
      <c r="E57" s="87"/>
      <c r="F57" s="87"/>
      <c r="G57" s="87"/>
      <c r="H57" s="88"/>
    </row>
    <row r="58" spans="1:8" s="52" customFormat="1" x14ac:dyDescent="0.25">
      <c r="B58" s="103" t="s">
        <v>0</v>
      </c>
      <c r="C58" s="104"/>
      <c r="D58" s="104"/>
      <c r="E58" s="104"/>
      <c r="F58" s="104"/>
      <c r="G58" s="104"/>
      <c r="H58" s="105"/>
    </row>
    <row r="59" spans="1:8" s="52" customFormat="1" ht="15.75" thickBot="1" x14ac:dyDescent="0.3">
      <c r="B59" s="92" t="s">
        <v>61</v>
      </c>
      <c r="C59" s="93"/>
      <c r="D59" s="93"/>
      <c r="E59" s="93"/>
      <c r="F59" s="93"/>
      <c r="G59" s="93"/>
      <c r="H59" s="94"/>
    </row>
    <row r="60" spans="1:8" s="52" customFormat="1" x14ac:dyDescent="0.25">
      <c r="B60" s="54" t="s">
        <v>1</v>
      </c>
      <c r="C60" s="21" t="s">
        <v>62</v>
      </c>
      <c r="D60" s="21" t="s">
        <v>63</v>
      </c>
      <c r="E60" s="55"/>
      <c r="F60" s="55" t="s">
        <v>2</v>
      </c>
      <c r="G60" s="21" t="s">
        <v>62</v>
      </c>
      <c r="H60" s="22" t="s">
        <v>63</v>
      </c>
    </row>
    <row r="61" spans="1:8" s="52" customFormat="1" x14ac:dyDescent="0.25">
      <c r="B61" s="106"/>
      <c r="C61" s="107"/>
      <c r="D61" s="107"/>
      <c r="E61" s="56"/>
      <c r="F61" s="107"/>
      <c r="G61" s="107"/>
      <c r="H61" s="108"/>
    </row>
    <row r="62" spans="1:8" s="52" customFormat="1" x14ac:dyDescent="0.25">
      <c r="B62" s="57" t="s">
        <v>3</v>
      </c>
      <c r="C62" s="58"/>
      <c r="D62" s="58"/>
      <c r="E62" s="56"/>
      <c r="F62" s="59" t="s">
        <v>4</v>
      </c>
      <c r="G62" s="60"/>
      <c r="H62" s="61"/>
    </row>
    <row r="63" spans="1:8" s="52" customFormat="1" x14ac:dyDescent="0.25">
      <c r="B63" s="62" t="s">
        <v>5</v>
      </c>
      <c r="C63" s="26">
        <v>1166912.98</v>
      </c>
      <c r="D63" s="26">
        <v>1971688.53</v>
      </c>
      <c r="E63" s="56"/>
      <c r="F63" s="63" t="s">
        <v>6</v>
      </c>
      <c r="G63" s="26">
        <v>0</v>
      </c>
      <c r="H63" s="27">
        <v>0</v>
      </c>
    </row>
    <row r="64" spans="1:8" s="52" customFormat="1" x14ac:dyDescent="0.25">
      <c r="B64" s="64" t="s">
        <v>7</v>
      </c>
      <c r="C64" s="47">
        <v>114124756.92</v>
      </c>
      <c r="D64" s="47">
        <v>103914500.56999999</v>
      </c>
      <c r="E64" s="65"/>
      <c r="F64" s="66" t="s">
        <v>8</v>
      </c>
      <c r="G64" s="28">
        <v>0</v>
      </c>
      <c r="H64" s="29">
        <v>0</v>
      </c>
    </row>
    <row r="65" spans="2:8" s="52" customFormat="1" ht="24" x14ac:dyDescent="0.25">
      <c r="B65" s="62" t="s">
        <v>9</v>
      </c>
      <c r="C65" s="26">
        <v>0</v>
      </c>
      <c r="D65" s="26">
        <v>0</v>
      </c>
      <c r="E65" s="56"/>
      <c r="F65" s="63" t="s">
        <v>10</v>
      </c>
      <c r="G65" s="30">
        <v>0</v>
      </c>
      <c r="H65" s="31">
        <v>0</v>
      </c>
    </row>
    <row r="66" spans="2:8" s="52" customFormat="1" x14ac:dyDescent="0.25">
      <c r="B66" s="62" t="s">
        <v>11</v>
      </c>
      <c r="C66" s="26">
        <v>0</v>
      </c>
      <c r="D66" s="30">
        <v>0</v>
      </c>
      <c r="E66" s="56"/>
      <c r="F66" s="63" t="s">
        <v>12</v>
      </c>
      <c r="G66" s="30">
        <v>0</v>
      </c>
      <c r="H66" s="31">
        <v>0</v>
      </c>
    </row>
    <row r="67" spans="2:8" s="52" customFormat="1" x14ac:dyDescent="0.25">
      <c r="B67" s="62" t="s">
        <v>13</v>
      </c>
      <c r="C67" s="26">
        <v>0</v>
      </c>
      <c r="D67" s="30">
        <v>0</v>
      </c>
      <c r="E67" s="56"/>
      <c r="F67" s="63" t="s">
        <v>14</v>
      </c>
      <c r="G67" s="30">
        <v>0</v>
      </c>
      <c r="H67" s="31">
        <v>0</v>
      </c>
    </row>
    <row r="68" spans="2:8" s="52" customFormat="1" ht="24" x14ac:dyDescent="0.25">
      <c r="B68" s="62" t="s">
        <v>15</v>
      </c>
      <c r="C68" s="26">
        <v>0</v>
      </c>
      <c r="D68" s="30">
        <v>0</v>
      </c>
      <c r="E68" s="56"/>
      <c r="F68" s="63" t="s">
        <v>16</v>
      </c>
      <c r="G68" s="30">
        <v>0</v>
      </c>
      <c r="H68" s="31">
        <v>0</v>
      </c>
    </row>
    <row r="69" spans="2:8" s="52" customFormat="1" x14ac:dyDescent="0.25">
      <c r="B69" s="62" t="s">
        <v>17</v>
      </c>
      <c r="C69" s="26">
        <v>0</v>
      </c>
      <c r="D69" s="26">
        <v>0</v>
      </c>
      <c r="E69" s="56"/>
      <c r="F69" s="63" t="s">
        <v>18</v>
      </c>
      <c r="G69" s="30">
        <v>0</v>
      </c>
      <c r="H69" s="31">
        <v>0</v>
      </c>
    </row>
    <row r="70" spans="2:8" s="52" customFormat="1" x14ac:dyDescent="0.25">
      <c r="B70" s="62"/>
      <c r="C70" s="26"/>
      <c r="D70" s="26"/>
      <c r="E70" s="55"/>
      <c r="F70" s="63" t="s">
        <v>19</v>
      </c>
      <c r="G70" s="30">
        <v>0</v>
      </c>
      <c r="H70" s="31">
        <v>0</v>
      </c>
    </row>
    <row r="71" spans="2:8" s="52" customFormat="1" x14ac:dyDescent="0.25">
      <c r="B71" s="67" t="s">
        <v>20</v>
      </c>
      <c r="C71" s="26">
        <f>SUM(C63:C69)</f>
        <v>115291669.90000001</v>
      </c>
      <c r="D71" s="26">
        <f>SUM(D63:D69)</f>
        <v>105886189.09999999</v>
      </c>
      <c r="E71" s="56"/>
      <c r="F71" s="63"/>
      <c r="G71" s="30"/>
      <c r="H71" s="31"/>
    </row>
    <row r="72" spans="2:8" s="52" customFormat="1" x14ac:dyDescent="0.25">
      <c r="B72" s="67"/>
      <c r="C72" s="30"/>
      <c r="D72" s="30"/>
      <c r="E72" s="56"/>
      <c r="F72" s="68" t="s">
        <v>21</v>
      </c>
      <c r="G72" s="26">
        <f>SUM(G63:G70)</f>
        <v>0</v>
      </c>
      <c r="H72" s="27">
        <f>SUM(H63:H70)</f>
        <v>0</v>
      </c>
    </row>
    <row r="73" spans="2:8" s="52" customFormat="1" x14ac:dyDescent="0.25">
      <c r="B73" s="69" t="s">
        <v>22</v>
      </c>
      <c r="C73" s="70"/>
      <c r="D73" s="70"/>
      <c r="E73" s="55"/>
      <c r="F73" s="68"/>
      <c r="G73" s="71"/>
      <c r="H73" s="72"/>
    </row>
    <row r="74" spans="2:8" s="52" customFormat="1" x14ac:dyDescent="0.25">
      <c r="B74" s="62" t="s">
        <v>23</v>
      </c>
      <c r="C74" s="30">
        <v>234620031.78999999</v>
      </c>
      <c r="D74" s="30">
        <v>218237554.15000001</v>
      </c>
      <c r="E74" s="56"/>
      <c r="F74" s="59" t="s">
        <v>24</v>
      </c>
      <c r="G74" s="70"/>
      <c r="H74" s="73"/>
    </row>
    <row r="75" spans="2:8" s="52" customFormat="1" ht="24" x14ac:dyDescent="0.25">
      <c r="B75" s="62" t="s">
        <v>25</v>
      </c>
      <c r="C75" s="26">
        <v>0</v>
      </c>
      <c r="D75" s="26">
        <v>0</v>
      </c>
      <c r="E75" s="56"/>
      <c r="F75" s="63" t="s">
        <v>26</v>
      </c>
      <c r="G75" s="30">
        <v>0</v>
      </c>
      <c r="H75" s="31">
        <v>0</v>
      </c>
    </row>
    <row r="76" spans="2:8" s="52" customFormat="1" ht="24" x14ac:dyDescent="0.25">
      <c r="B76" s="62" t="s">
        <v>27</v>
      </c>
      <c r="C76" s="26">
        <v>179639296.12</v>
      </c>
      <c r="D76" s="26">
        <v>179639296.12</v>
      </c>
      <c r="E76" s="56"/>
      <c r="F76" s="63" t="s">
        <v>28</v>
      </c>
      <c r="G76" s="30">
        <v>0</v>
      </c>
      <c r="H76" s="31">
        <v>0</v>
      </c>
    </row>
    <row r="77" spans="2:8" s="52" customFormat="1" x14ac:dyDescent="0.25">
      <c r="B77" s="62" t="s">
        <v>29</v>
      </c>
      <c r="C77" s="26">
        <v>0</v>
      </c>
      <c r="D77" s="26">
        <v>0</v>
      </c>
      <c r="E77" s="56"/>
      <c r="F77" s="63" t="s">
        <v>30</v>
      </c>
      <c r="G77" s="30">
        <v>0</v>
      </c>
      <c r="H77" s="31">
        <v>0</v>
      </c>
    </row>
    <row r="78" spans="2:8" s="52" customFormat="1" x14ac:dyDescent="0.25">
      <c r="B78" s="62" t="s">
        <v>31</v>
      </c>
      <c r="C78" s="26">
        <v>0</v>
      </c>
      <c r="D78" s="26">
        <v>0</v>
      </c>
      <c r="E78" s="56"/>
      <c r="F78" s="63" t="s">
        <v>32</v>
      </c>
      <c r="G78" s="26">
        <v>0</v>
      </c>
      <c r="H78" s="27">
        <v>0</v>
      </c>
    </row>
    <row r="79" spans="2:8" s="52" customFormat="1" ht="24" x14ac:dyDescent="0.25">
      <c r="B79" s="62" t="s">
        <v>33</v>
      </c>
      <c r="C79" s="26">
        <v>0</v>
      </c>
      <c r="D79" s="26">
        <v>0</v>
      </c>
      <c r="E79" s="56"/>
      <c r="F79" s="63" t="s">
        <v>34</v>
      </c>
      <c r="G79" s="30">
        <v>337885662.77999997</v>
      </c>
      <c r="H79" s="31">
        <v>317156524.74000001</v>
      </c>
    </row>
    <row r="80" spans="2:8" s="52" customFormat="1" x14ac:dyDescent="0.25">
      <c r="B80" s="62" t="s">
        <v>35</v>
      </c>
      <c r="C80" s="30">
        <v>0</v>
      </c>
      <c r="D80" s="30">
        <v>0</v>
      </c>
      <c r="E80" s="56"/>
      <c r="F80" s="63" t="s">
        <v>36</v>
      </c>
      <c r="G80" s="30">
        <v>0</v>
      </c>
      <c r="H80" s="31">
        <v>0</v>
      </c>
    </row>
    <row r="81" spans="2:8" s="52" customFormat="1" ht="24" x14ac:dyDescent="0.25">
      <c r="B81" s="62" t="s">
        <v>37</v>
      </c>
      <c r="C81" s="30">
        <v>0</v>
      </c>
      <c r="D81" s="30">
        <v>0</v>
      </c>
      <c r="E81" s="56"/>
      <c r="F81" s="63"/>
      <c r="G81" s="30"/>
      <c r="H81" s="31"/>
    </row>
    <row r="82" spans="2:8" s="52" customFormat="1" x14ac:dyDescent="0.25">
      <c r="B82" s="62"/>
      <c r="C82" s="30"/>
      <c r="D82" s="30"/>
      <c r="E82" s="56"/>
      <c r="F82" s="68" t="s">
        <v>38</v>
      </c>
      <c r="G82" s="26">
        <f>SUM(G75:G80)</f>
        <v>337885662.77999997</v>
      </c>
      <c r="H82" s="27">
        <f>SUM(H75:H80)</f>
        <v>317156524.74000001</v>
      </c>
    </row>
    <row r="83" spans="2:8" s="52" customFormat="1" x14ac:dyDescent="0.25">
      <c r="B83" s="62" t="s">
        <v>39</v>
      </c>
      <c r="C83" s="26">
        <v>0</v>
      </c>
      <c r="D83" s="30">
        <v>0</v>
      </c>
      <c r="E83" s="56"/>
      <c r="F83" s="68"/>
      <c r="G83" s="71"/>
      <c r="H83" s="72"/>
    </row>
    <row r="84" spans="2:8" s="52" customFormat="1" x14ac:dyDescent="0.25">
      <c r="B84" s="74"/>
      <c r="C84" s="30"/>
      <c r="D84" s="30"/>
      <c r="E84" s="56"/>
      <c r="F84" s="75" t="s">
        <v>40</v>
      </c>
      <c r="G84" s="70">
        <f>SUM(G82,G72)</f>
        <v>337885662.77999997</v>
      </c>
      <c r="H84" s="73">
        <f>SUM(H82,H72)</f>
        <v>317156524.74000001</v>
      </c>
    </row>
    <row r="85" spans="2:8" s="52" customFormat="1" x14ac:dyDescent="0.25">
      <c r="B85" s="67" t="s">
        <v>41</v>
      </c>
      <c r="C85" s="30">
        <f>SUM(C74:C83)</f>
        <v>414259327.90999997</v>
      </c>
      <c r="D85" s="30">
        <f>SUM(D74:D83)</f>
        <v>397876850.26999998</v>
      </c>
      <c r="E85" s="56"/>
      <c r="F85" s="75"/>
      <c r="G85" s="76"/>
      <c r="H85" s="77"/>
    </row>
    <row r="86" spans="2:8" s="52" customFormat="1" x14ac:dyDescent="0.25">
      <c r="B86" s="74"/>
      <c r="C86" s="26"/>
      <c r="D86" s="26"/>
      <c r="E86" s="56"/>
      <c r="F86" s="59" t="s">
        <v>42</v>
      </c>
      <c r="G86" s="70"/>
      <c r="H86" s="73"/>
    </row>
    <row r="87" spans="2:8" s="52" customFormat="1" x14ac:dyDescent="0.25">
      <c r="B87" s="78" t="s">
        <v>43</v>
      </c>
      <c r="C87" s="70">
        <f>SUM(C85,C71)</f>
        <v>529550997.80999994</v>
      </c>
      <c r="D87" s="70">
        <f>SUM(D85,D71)</f>
        <v>503763039.37</v>
      </c>
      <c r="E87" s="56"/>
      <c r="F87" s="59"/>
      <c r="G87" s="70"/>
      <c r="H87" s="73"/>
    </row>
    <row r="88" spans="2:8" s="52" customFormat="1" x14ac:dyDescent="0.25">
      <c r="B88" s="74"/>
      <c r="C88" s="79"/>
      <c r="D88" s="79"/>
      <c r="E88" s="56"/>
      <c r="F88" s="75" t="s">
        <v>44</v>
      </c>
      <c r="G88" s="70">
        <f>SUM(G89:G91)</f>
        <v>52084608.210000001</v>
      </c>
      <c r="H88" s="73">
        <f>SUM(H89:H91)</f>
        <v>52084608.210000001</v>
      </c>
    </row>
    <row r="89" spans="2:8" s="52" customFormat="1" x14ac:dyDescent="0.25">
      <c r="B89" s="109"/>
      <c r="C89" s="110"/>
      <c r="D89" s="110"/>
      <c r="E89" s="56"/>
      <c r="F89" s="63" t="s">
        <v>45</v>
      </c>
      <c r="G89" s="116">
        <v>52084608.210000001</v>
      </c>
      <c r="H89" s="116">
        <v>52084608.210000001</v>
      </c>
    </row>
    <row r="90" spans="2:8" s="52" customFormat="1" x14ac:dyDescent="0.25">
      <c r="B90" s="109"/>
      <c r="C90" s="110"/>
      <c r="D90" s="110"/>
      <c r="E90" s="56"/>
      <c r="F90" s="63" t="s">
        <v>46</v>
      </c>
      <c r="G90" s="26">
        <v>0</v>
      </c>
      <c r="H90" s="27">
        <v>0</v>
      </c>
    </row>
    <row r="91" spans="2:8" s="52" customFormat="1" ht="24" x14ac:dyDescent="0.25">
      <c r="B91" s="109"/>
      <c r="C91" s="110"/>
      <c r="D91" s="110"/>
      <c r="E91" s="56"/>
      <c r="F91" s="63" t="s">
        <v>47</v>
      </c>
      <c r="G91" s="30">
        <v>0</v>
      </c>
      <c r="H91" s="31">
        <v>0</v>
      </c>
    </row>
    <row r="92" spans="2:8" s="52" customFormat="1" x14ac:dyDescent="0.25">
      <c r="B92" s="111"/>
      <c r="C92" s="112"/>
      <c r="D92" s="112"/>
      <c r="E92" s="56"/>
      <c r="F92" s="59"/>
      <c r="G92" s="44"/>
      <c r="H92" s="45"/>
    </row>
    <row r="93" spans="2:8" s="52" customFormat="1" x14ac:dyDescent="0.25">
      <c r="B93" s="106"/>
      <c r="C93" s="107"/>
      <c r="D93" s="107"/>
      <c r="E93" s="80"/>
      <c r="F93" s="75" t="s">
        <v>48</v>
      </c>
      <c r="G93" s="44">
        <f>SUM(G94:G98)</f>
        <v>139580726.81999999</v>
      </c>
      <c r="H93" s="45">
        <f>SUM(H94:H98)</f>
        <v>134521906.41999999</v>
      </c>
    </row>
    <row r="94" spans="2:8" s="52" customFormat="1" ht="24" x14ac:dyDescent="0.25">
      <c r="B94" s="111"/>
      <c r="C94" s="112"/>
      <c r="D94" s="112"/>
      <c r="E94" s="56"/>
      <c r="F94" s="63" t="s">
        <v>49</v>
      </c>
      <c r="G94" s="26">
        <v>5058820.4000000004</v>
      </c>
      <c r="H94" s="27">
        <v>15370647.619999999</v>
      </c>
    </row>
    <row r="95" spans="2:8" s="52" customFormat="1" x14ac:dyDescent="0.25">
      <c r="B95" s="111"/>
      <c r="C95" s="112"/>
      <c r="D95" s="112"/>
      <c r="E95" s="56"/>
      <c r="F95" s="63" t="s">
        <v>50</v>
      </c>
      <c r="G95" s="26">
        <v>105605547.08</v>
      </c>
      <c r="H95" s="27">
        <v>90234899.459999993</v>
      </c>
    </row>
    <row r="96" spans="2:8" s="52" customFormat="1" x14ac:dyDescent="0.25">
      <c r="B96" s="111"/>
      <c r="C96" s="112"/>
      <c r="D96" s="112"/>
      <c r="E96" s="56"/>
      <c r="F96" s="63" t="s">
        <v>51</v>
      </c>
      <c r="G96" s="30">
        <v>28916359.34</v>
      </c>
      <c r="H96" s="31">
        <v>28916359.34</v>
      </c>
    </row>
    <row r="97" spans="2:8" s="52" customFormat="1" x14ac:dyDescent="0.25">
      <c r="B97" s="111"/>
      <c r="C97" s="112"/>
      <c r="D97" s="112"/>
      <c r="E97" s="56"/>
      <c r="F97" s="63" t="s">
        <v>52</v>
      </c>
      <c r="G97" s="30">
        <v>0</v>
      </c>
      <c r="H97" s="31">
        <v>0</v>
      </c>
    </row>
    <row r="98" spans="2:8" s="52" customFormat="1" ht="24" x14ac:dyDescent="0.25">
      <c r="B98" s="111"/>
      <c r="C98" s="112"/>
      <c r="D98" s="112"/>
      <c r="E98" s="56"/>
      <c r="F98" s="63" t="s">
        <v>53</v>
      </c>
      <c r="G98" s="26">
        <v>0</v>
      </c>
      <c r="H98" s="27">
        <v>0</v>
      </c>
    </row>
    <row r="99" spans="2:8" s="52" customFormat="1" x14ac:dyDescent="0.25">
      <c r="B99" s="109"/>
      <c r="C99" s="110"/>
      <c r="D99" s="110"/>
      <c r="E99" s="56"/>
      <c r="F99" s="59"/>
      <c r="G99" s="44"/>
      <c r="H99" s="45"/>
    </row>
    <row r="100" spans="2:8" s="52" customFormat="1" ht="36" x14ac:dyDescent="0.25">
      <c r="B100" s="106"/>
      <c r="C100" s="107"/>
      <c r="D100" s="107"/>
      <c r="E100" s="55"/>
      <c r="F100" s="75" t="s">
        <v>54</v>
      </c>
      <c r="G100" s="44">
        <f>SUM(G101:G102)</f>
        <v>0</v>
      </c>
      <c r="H100" s="45">
        <f>SUM(H101:H102)</f>
        <v>0</v>
      </c>
    </row>
    <row r="101" spans="2:8" s="52" customFormat="1" x14ac:dyDescent="0.25">
      <c r="B101" s="109"/>
      <c r="C101" s="110"/>
      <c r="D101" s="110"/>
      <c r="E101" s="56"/>
      <c r="F101" s="63" t="s">
        <v>55</v>
      </c>
      <c r="G101" s="30">
        <v>0</v>
      </c>
      <c r="H101" s="31">
        <v>0</v>
      </c>
    </row>
    <row r="102" spans="2:8" s="52" customFormat="1" ht="24" x14ac:dyDescent="0.25">
      <c r="B102" s="109"/>
      <c r="C102" s="110"/>
      <c r="D102" s="110"/>
      <c r="E102" s="56"/>
      <c r="F102" s="63" t="s">
        <v>56</v>
      </c>
      <c r="G102" s="30">
        <v>0</v>
      </c>
      <c r="H102" s="31">
        <v>0</v>
      </c>
    </row>
    <row r="103" spans="2:8" s="52" customFormat="1" x14ac:dyDescent="0.25">
      <c r="B103" s="111"/>
      <c r="C103" s="112"/>
      <c r="D103" s="112"/>
      <c r="E103" s="56"/>
      <c r="F103" s="59"/>
      <c r="G103" s="44"/>
      <c r="H103" s="45"/>
    </row>
    <row r="104" spans="2:8" s="52" customFormat="1" x14ac:dyDescent="0.25">
      <c r="B104" s="106"/>
      <c r="C104" s="107"/>
      <c r="D104" s="107"/>
      <c r="E104" s="55"/>
      <c r="F104" s="68" t="s">
        <v>57</v>
      </c>
      <c r="G104" s="26">
        <f>SUM(G100,G93,G88)</f>
        <v>191665335.03</v>
      </c>
      <c r="H104" s="27">
        <f>SUM(H100,H93,H88)</f>
        <v>186606514.63</v>
      </c>
    </row>
    <row r="105" spans="2:8" s="52" customFormat="1" x14ac:dyDescent="0.25">
      <c r="B105" s="111"/>
      <c r="C105" s="112"/>
      <c r="D105" s="112"/>
      <c r="E105" s="56"/>
      <c r="F105" s="59"/>
      <c r="G105" s="44"/>
      <c r="H105" s="45"/>
    </row>
    <row r="106" spans="2:8" s="52" customFormat="1" ht="24" x14ac:dyDescent="0.25">
      <c r="B106" s="106"/>
      <c r="C106" s="107"/>
      <c r="D106" s="107"/>
      <c r="E106" s="55"/>
      <c r="F106" s="75" t="s">
        <v>58</v>
      </c>
      <c r="G106" s="70">
        <f>SUM(G104,G84)</f>
        <v>529550997.80999994</v>
      </c>
      <c r="H106" s="73">
        <f>SUM(H104,H84)</f>
        <v>503763039.37</v>
      </c>
    </row>
    <row r="107" spans="2:8" s="52" customFormat="1" ht="15.75" thickBot="1" x14ac:dyDescent="0.3">
      <c r="B107" s="113"/>
      <c r="C107" s="114"/>
      <c r="D107" s="114"/>
      <c r="E107" s="81"/>
      <c r="F107" s="114"/>
      <c r="G107" s="114"/>
      <c r="H107" s="115"/>
    </row>
    <row r="108" spans="2:8" s="52" customFormat="1" ht="108" customHeight="1" x14ac:dyDescent="0.25">
      <c r="C108" s="53"/>
      <c r="D108" s="53"/>
      <c r="G108" s="53"/>
      <c r="H108" s="53"/>
    </row>
    <row r="109" spans="2:8" s="52" customFormat="1" ht="16.899999999999999" customHeight="1" x14ac:dyDescent="0.25">
      <c r="B109" s="83" t="s">
        <v>64</v>
      </c>
      <c r="D109" s="51"/>
      <c r="E109" s="50"/>
      <c r="F109" s="83" t="s">
        <v>66</v>
      </c>
      <c r="G109" s="51"/>
      <c r="H109" s="51"/>
    </row>
    <row r="110" spans="2:8" s="52" customFormat="1" x14ac:dyDescent="0.25">
      <c r="B110" s="82" t="s">
        <v>65</v>
      </c>
      <c r="D110" s="53"/>
      <c r="F110" s="82" t="s">
        <v>67</v>
      </c>
      <c r="G110" s="53"/>
      <c r="H110" s="53"/>
    </row>
    <row r="111" spans="2:8" s="52" customFormat="1" x14ac:dyDescent="0.25">
      <c r="C111" s="53"/>
      <c r="D111" s="53"/>
      <c r="G111" s="53"/>
      <c r="H111" s="53"/>
    </row>
    <row r="112" spans="2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50">
    <mergeCell ref="B104:D104"/>
    <mergeCell ref="B105:D105"/>
    <mergeCell ref="B106:D106"/>
    <mergeCell ref="B107:D107"/>
    <mergeCell ref="F107:H107"/>
    <mergeCell ref="B99:D99"/>
    <mergeCell ref="B100:D100"/>
    <mergeCell ref="B101:D101"/>
    <mergeCell ref="B102:D102"/>
    <mergeCell ref="B103:D103"/>
    <mergeCell ref="B94:D94"/>
    <mergeCell ref="B95:D95"/>
    <mergeCell ref="B96:D96"/>
    <mergeCell ref="B97:D97"/>
    <mergeCell ref="B98:D98"/>
    <mergeCell ref="B89:D89"/>
    <mergeCell ref="B90:D90"/>
    <mergeCell ref="B91:D91"/>
    <mergeCell ref="B92:D92"/>
    <mergeCell ref="B93:D93"/>
    <mergeCell ref="B57:H57"/>
    <mergeCell ref="B58:H58"/>
    <mergeCell ref="B59:H59"/>
    <mergeCell ref="B61:D61"/>
    <mergeCell ref="F61:H61"/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2019-12-03T18:04:32Z</dcterms:created>
  <dcterms:modified xsi:type="dcterms:W3CDTF">2023-04-19T21:21:06Z</dcterms:modified>
</cp:coreProperties>
</file>